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<sst xmlns="http://schemas.openxmlformats.org/spreadsheetml/2006/main" count="77" uniqueCount="35">
  <si>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</si>
  <si>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</si>
  <si>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</si>
  <si>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</si>
  <si>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</si>
  <si>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</si>
  <si>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</si>
  <si>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</si>
  <si>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</si>
  <si>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</si>
  <si>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</si>
  <si>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</si>
  <si>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</si>
  <si>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</si>
  <si>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</si>
  <si>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</si>
  <si>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</si>
  <si>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</si>
  <si>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</si>
  <si>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</si>
  <si>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</si>
  <si>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</si>
  <si>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</si>
  <si>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</si>
  <si>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</si>
  <si>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VäVi = Vähänkyrön Viesti  (1938)</t>
  </si>
  <si>
    <t>KyVo = Kyrön Voima  (1911),  kasvattajaseura</t>
  </si>
  <si>
    <t>Teemu Saari</t>
  </si>
  <si>
    <t>3.</t>
  </si>
  <si>
    <t>VM</t>
  </si>
  <si>
    <t>4.</t>
  </si>
  <si>
    <t>VäVi</t>
  </si>
  <si>
    <t>9.</t>
  </si>
  <si>
    <t>VM  2</t>
  </si>
  <si>
    <t>4.5.1975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</si>
</sst>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vertic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28</v>
      </c>
      <c r="Z4" s="1" t="s">
        <v>29</v>
      </c>
      <c r="AA4" s="12">
        <v>6</v>
      </c>
      <c r="AB4" s="12">
        <v>1</v>
      </c>
      <c r="AC4" s="12">
        <v>7</v>
      </c>
      <c r="AD4" s="12">
        <v>3</v>
      </c>
      <c r="AE4" s="12">
        <v>20</v>
      </c>
      <c r="AF4" s="67">
        <v>0.68959999999999999</v>
      </c>
      <c r="AG4" s="68">
        <v>29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7"/>
      <c r="AG5" s="68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30</v>
      </c>
      <c r="Z6" s="1" t="s">
        <v>31</v>
      </c>
      <c r="AA6" s="12">
        <v>11</v>
      </c>
      <c r="AB6" s="12">
        <v>1</v>
      </c>
      <c r="AC6" s="12">
        <v>13</v>
      </c>
      <c r="AD6" s="12">
        <v>6</v>
      </c>
      <c r="AE6" s="12">
        <v>32</v>
      </c>
      <c r="AF6" s="67">
        <v>0.52449999999999997</v>
      </c>
      <c r="AG6" s="68">
        <v>61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1</v>
      </c>
      <c r="AP6" s="12">
        <v>0</v>
      </c>
      <c r="AQ6" s="12">
        <v>6</v>
      </c>
      <c r="AR6" s="65">
        <v>0.5454</v>
      </c>
      <c r="AS6" s="69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2007</v>
      </c>
      <c r="Y7" s="12" t="s">
        <v>32</v>
      </c>
      <c r="Z7" s="1" t="s">
        <v>33</v>
      </c>
      <c r="AA7" s="12">
        <v>16</v>
      </c>
      <c r="AB7" s="12">
        <v>0</v>
      </c>
      <c r="AC7" s="12">
        <v>17</v>
      </c>
      <c r="AD7" s="12">
        <v>3</v>
      </c>
      <c r="AE7" s="12">
        <v>51</v>
      </c>
      <c r="AF7" s="67">
        <v>0.51</v>
      </c>
      <c r="AG7" s="68">
        <v>100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7"/>
      <c r="AG8" s="68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2011</v>
      </c>
      <c r="Y9" s="12" t="s">
        <v>30</v>
      </c>
      <c r="Z9" s="1" t="s">
        <v>29</v>
      </c>
      <c r="AA9" s="12">
        <v>14</v>
      </c>
      <c r="AB9" s="12">
        <v>0</v>
      </c>
      <c r="AC9" s="12">
        <v>14</v>
      </c>
      <c r="AD9" s="12">
        <v>1</v>
      </c>
      <c r="AE9" s="12">
        <v>29</v>
      </c>
      <c r="AF9" s="67">
        <v>0.49149999999999999</v>
      </c>
      <c r="AG9" s="68">
        <v>59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1</v>
      </c>
      <c r="AP9" s="12">
        <v>0</v>
      </c>
      <c r="AQ9" s="12">
        <v>3</v>
      </c>
      <c r="AR9" s="65">
        <v>0.33329999999999999</v>
      </c>
      <c r="AS9" s="69">
        <v>9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47</v>
      </c>
      <c r="AB10" s="36">
        <f>SUM(AB4:AB9)</f>
        <v>2</v>
      </c>
      <c r="AC10" s="36">
        <f>SUM(AC4:AC9)</f>
        <v>51</v>
      </c>
      <c r="AD10" s="36">
        <f>SUM(AD4:AD9)</f>
        <v>13</v>
      </c>
      <c r="AE10" s="36">
        <f>SUM(AE4:AE9)</f>
        <v>132</v>
      </c>
      <c r="AF10" s="37">
        <f>PRODUCT(AE10/AG10)</f>
        <v>0.53012048192771088</v>
      </c>
      <c r="AG10" s="21">
        <f>SUM(AG4:AG9)</f>
        <v>249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2</v>
      </c>
      <c r="AP10" s="36">
        <f>SUM(AP4:AP9)</f>
        <v>0</v>
      </c>
      <c r="AQ10" s="36">
        <f>SUM(AQ4:AQ9)</f>
        <v>9</v>
      </c>
      <c r="AR10" s="37">
        <f>PRODUCT(AQ10/AS10)</f>
        <v>0.45</v>
      </c>
      <c r="AS10" s="39">
        <f>SUM(AS4:AS9)</f>
        <v>20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70" t="s">
        <v>26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51</v>
      </c>
      <c r="F15" s="47">
        <f>PRODUCT(AB10+AN10)</f>
        <v>2</v>
      </c>
      <c r="G15" s="47">
        <f>PRODUCT(AC10+AO10)</f>
        <v>53</v>
      </c>
      <c r="H15" s="47">
        <f>PRODUCT(AD10+AP10)</f>
        <v>13</v>
      </c>
      <c r="I15" s="47">
        <f>PRODUCT(AE10+AQ10)</f>
        <v>141</v>
      </c>
      <c r="J15" s="60">
        <f>PRODUCT(I15/K15)</f>
        <v>0.52416356877323422</v>
      </c>
      <c r="K15" s="10">
        <f>PRODUCT(AG10+AS10)</f>
        <v>269</v>
      </c>
      <c r="L15" s="53">
        <f>PRODUCT((F15+G15)/E15)</f>
        <v>1.0784313725490196</v>
      </c>
      <c r="M15" s="53">
        <f>PRODUCT(H15/E15)</f>
        <v>0.25490196078431371</v>
      </c>
      <c r="N15" s="53">
        <f>PRODUCT((F15+G15+H15)/E15)</f>
        <v>1.3333333333333333</v>
      </c>
      <c r="O15" s="53">
        <f>PRODUCT(I15/E15)</f>
        <v>2.7647058823529411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51</v>
      </c>
      <c r="F16" s="47">
        <f t="shared" ref="F16:I16" si="0">SUM(F13:F15)</f>
        <v>2</v>
      </c>
      <c r="G16" s="47">
        <f t="shared" si="0"/>
        <v>53</v>
      </c>
      <c r="H16" s="47">
        <f t="shared" si="0"/>
        <v>13</v>
      </c>
      <c r="I16" s="47">
        <f t="shared" si="0"/>
        <v>141</v>
      </c>
      <c r="J16" s="60">
        <f>PRODUCT(I16/K16)</f>
        <v>0.52416356877323422</v>
      </c>
      <c r="K16" s="16">
        <f>SUM(K13:K15)</f>
        <v>269</v>
      </c>
      <c r="L16" s="53">
        <f>PRODUCT((F16+G16)/E16)</f>
        <v>1.0784313725490196</v>
      </c>
      <c r="M16" s="53">
        <f>PRODUCT(H16/E16)</f>
        <v>0.25490196078431371</v>
      </c>
      <c r="N16" s="53">
        <f>PRODUCT((F16+G16+H16)/E16)</f>
        <v>1.3333333333333333</v>
      </c>
      <c r="O16" s="53">
        <f>PRODUCT(I16/E16)</f>
        <v>2.7647058823529411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AB14">
    <sortCondition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2018-11-18T21:46:52Z</dcterms:modified>
</cp:coreProperties>
</file>